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  5-11 кл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20" i="1"/>
  <c r="H20" i="1"/>
  <c r="I20" i="1"/>
  <c r="J20" i="1"/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<sst xmlns="http://schemas.openxmlformats.org/spreadsheetml/2006/main" count="197" uniqueCount="48">
  <si>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</si>
  <si>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</si>
  <si>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</si>
  <si>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</si>
  <si>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</si>
  <si>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</si>
  <si>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</si>
  <si>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</si>
  <si>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</si>
  <si>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</si>
  <si>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</si>
  <si>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</si>
  <si>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</si>
  <si>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</si>
  <si>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</si>
  <si>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</si>
  <si>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</si>
  <si>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</si>
  <si>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</si>
  <si>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</si>
  <si>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</si>
  <si>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</si>
  <si>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</si>
  <si>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</si>
  <si>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</si>
  <si>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</si>
  <si>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</si>
  <si>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</si>
  <si>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</si>
  <si>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</si>
  <si>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</si>
  <si>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</si>
  <si>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</si>
  <si>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</si>
  <si>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</si>
  <si>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</si>
  <si>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</si>
  <si>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</si>
  <si>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</si>
  <si>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</si>
  <si>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</si>
  <si>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</si>
  <si>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(яблоко)</t>
  </si>
  <si>
    <t xml:space="preserve"> Суп куриный с вермишелью</t>
  </si>
  <si>
    <t>Рис отварной  с маслом</t>
  </si>
  <si>
    <t xml:space="preserve">Гуляш </t>
  </si>
  <si>
    <t>Компот из сухофруктов</t>
  </si>
  <si>
    <t xml:space="preserve">5- 11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</si>
</sst>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164" fontId="13" fillId="0" borderId="27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164" fontId="13" fillId="4" borderId="30" xfId="0" applyNumberFormat="1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wrapText="1"/>
      <protection locked="0"/>
    </xf>
    <xf numFmtId="0" fontId="12" fillId="0" borderId="30" xfId="0" applyFont="1" applyFill="1" applyBorder="1" applyAlignment="1" applyProtection="1"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164" fontId="13" fillId="0" borderId="25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 "/>
      <sheetName val="7 день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 "/>
      <sheetName val="17 день"/>
      <sheetName val="18 день"/>
      <sheetName val="19 день"/>
      <sheetName val="20 день"/>
    </sheetNames>
    <sheetDataSet>
      <sheetData sheetId="0"/>
      <sheetData sheetId="1"/>
      <sheetData sheetId="2"/>
      <sheetData sheetId="3"/>
      <sheetData sheetId="4"/>
      <sheetData sheetId="5">
        <row r="19">
          <cell r="H19">
            <v>1.52</v>
          </cell>
          <cell r="I19">
            <v>0.16</v>
          </cell>
          <cell r="J19">
            <v>9.84</v>
          </cell>
          <cell r="K19">
            <v>47</v>
          </cell>
        </row>
        <row r="20">
          <cell r="H20">
            <v>1.32</v>
          </cell>
          <cell r="I20">
            <v>0.24</v>
          </cell>
          <cell r="J20">
            <v>8.0399999999999991</v>
          </cell>
          <cell r="K20">
            <v>39.6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6" t="s">
        <v>39</v>
      </c>
      <c r="D1" s="77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5">
      <c r="A2" s="35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47</v>
      </c>
      <c r="G3" s="2" t="s">
        <v>18</v>
      </c>
      <c r="H3" s="48">
        <v>10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150</v>
      </c>
      <c r="G14" s="53">
        <v>0.6</v>
      </c>
      <c r="H14" s="54">
        <v>0</v>
      </c>
      <c r="I14" s="55">
        <v>16.95</v>
      </c>
      <c r="J14" s="56">
        <v>69</v>
      </c>
      <c r="K14" s="51">
        <v>24</v>
      </c>
      <c r="L14" s="43">
        <v>27</v>
      </c>
    </row>
    <row r="15" spans="1:12" ht="15.5" x14ac:dyDescent="0.35">
      <c r="A15" s="23"/>
      <c r="B15" s="15"/>
      <c r="C15" s="11"/>
      <c r="D15" s="7" t="s">
        <v>26</v>
      </c>
      <c r="E15" s="60" t="s">
        <v>43</v>
      </c>
      <c r="F15" s="43">
        <v>250</v>
      </c>
      <c r="G15" s="65">
        <v>4.91</v>
      </c>
      <c r="H15" s="66">
        <v>9.9600000000000009</v>
      </c>
      <c r="I15" s="67">
        <v>9.02</v>
      </c>
      <c r="J15" s="68">
        <v>146.41</v>
      </c>
      <c r="K15" s="44">
        <v>35</v>
      </c>
      <c r="L15" s="43">
        <v>20.51</v>
      </c>
    </row>
    <row r="16" spans="1:12" ht="15.5" x14ac:dyDescent="0.35">
      <c r="A16" s="23"/>
      <c r="B16" s="15"/>
      <c r="C16" s="11"/>
      <c r="D16" s="7" t="s">
        <v>27</v>
      </c>
      <c r="E16" s="60" t="s">
        <v>45</v>
      </c>
      <c r="F16" s="43">
        <v>100</v>
      </c>
      <c r="G16" s="65">
        <v>18.13</v>
      </c>
      <c r="H16" s="66">
        <v>17.05</v>
      </c>
      <c r="I16" s="67">
        <v>3.69</v>
      </c>
      <c r="J16" s="68">
        <v>240.96</v>
      </c>
      <c r="K16" s="44">
        <v>89</v>
      </c>
      <c r="L16" s="43">
        <v>56.92</v>
      </c>
    </row>
    <row r="17" spans="1:12" ht="15.5" x14ac:dyDescent="0.35">
      <c r="A17" s="23"/>
      <c r="B17" s="15"/>
      <c r="C17" s="11"/>
      <c r="D17" s="7" t="s">
        <v>28</v>
      </c>
      <c r="E17" s="61" t="s">
        <v>44</v>
      </c>
      <c r="F17" s="43">
        <v>180</v>
      </c>
      <c r="G17" s="69">
        <v>3.34</v>
      </c>
      <c r="H17" s="66">
        <v>4.91</v>
      </c>
      <c r="I17" s="70">
        <v>33.93</v>
      </c>
      <c r="J17" s="71">
        <v>191.49</v>
      </c>
      <c r="K17" s="44">
        <v>53</v>
      </c>
      <c r="L17" s="43">
        <v>16.850000000000001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2">
        <v>0.37</v>
      </c>
      <c r="H18" s="63">
        <v>0</v>
      </c>
      <c r="I18" s="64">
        <v>14.85</v>
      </c>
      <c r="J18" s="72">
        <v>59.48</v>
      </c>
      <c r="K18" s="44">
        <v>98</v>
      </c>
      <c r="L18" s="43">
        <v>3.75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7">
        <f>'[1]6 день '!H19</f>
        <v>1.52</v>
      </c>
      <c r="H19" s="52">
        <f>'[1]6 день '!I19</f>
        <v>0.16</v>
      </c>
      <c r="I19" s="58">
        <f>'[1]6 день '!J19</f>
        <v>9.84</v>
      </c>
      <c r="J19" s="59">
        <f>'[1]6 день '!K19</f>
        <v>47</v>
      </c>
      <c r="K19" s="44">
        <v>119</v>
      </c>
      <c r="L19" s="43">
        <v>2.04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f>'[1]6 день '!H20</f>
        <v>1.32</v>
      </c>
      <c r="H20" s="43">
        <f>'[1]6 день '!I20</f>
        <v>0.24</v>
      </c>
      <c r="I20" s="43">
        <f>'[1]6 день '!J20</f>
        <v>8.0399999999999991</v>
      </c>
      <c r="J20" s="43">
        <f>'[1]6 день '!K20</f>
        <v>39.6</v>
      </c>
      <c r="K20" s="44">
        <v>120</v>
      </c>
      <c r="L20" s="43">
        <v>2.4500000000000002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920</v>
      </c>
      <c r="G23" s="19">
        <f t="shared" ref="G23:J23" si="2">SUM(G14:G22)</f>
        <v>30.19</v>
      </c>
      <c r="H23" s="19">
        <f t="shared" si="2"/>
        <v>32.32</v>
      </c>
      <c r="I23" s="19">
        <f t="shared" si="2"/>
        <v>96.32</v>
      </c>
      <c r="J23" s="19">
        <f t="shared" si="2"/>
        <v>793.94</v>
      </c>
      <c r="K23" s="25"/>
      <c r="L23" s="19">
        <f t="shared" ref="L23" si="3">SUM(L14:L22)</f>
        <v>129.52000000000001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920</v>
      </c>
      <c r="G24" s="32">
        <f t="shared" ref="G24:J24" si="4">G13+G23</f>
        <v>30.19</v>
      </c>
      <c r="H24" s="32">
        <f t="shared" si="4"/>
        <v>32.32</v>
      </c>
      <c r="I24" s="32">
        <f t="shared" si="4"/>
        <v>96.32</v>
      </c>
      <c r="J24" s="32">
        <f t="shared" si="4"/>
        <v>793.94</v>
      </c>
      <c r="K24" s="32"/>
      <c r="L24" s="32">
        <f t="shared" ref="L24" si="5">L13+L23</f>
        <v>129.52000000000001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920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30.19</v>
      </c>
      <c r="H196" s="34">
        <f t="shared" si="94"/>
        <v>32.32</v>
      </c>
      <c r="I196" s="34">
        <f t="shared" si="94"/>
        <v>96.32</v>
      </c>
      <c r="J196" s="34">
        <f t="shared" si="94"/>
        <v>793.94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129.52000000000001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2025-03-04T04:22:53Z</dcterms:modified>
</cp:coreProperties>
</file>