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для зазмещения 2025\меню весна для размещения март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62" i="1" l="1"/>
  <c r="L43" i="1"/>
  <c r="L119" i="1"/>
  <c r="L195" i="1"/>
  <c r="G62" i="1"/>
  <c r="F43" i="1"/>
  <c r="H62" i="1"/>
  <c r="J81" i="1"/>
  <c r="I138" i="1"/>
  <c r="G195" i="1"/>
  <c r="I81" i="1"/>
  <c r="G81" i="1"/>
  <c r="L157" i="1"/>
  <c r="L81" i="1"/>
  <c r="F100" i="1"/>
  <c r="H119" i="1"/>
  <c r="G176" i="1"/>
  <c r="I195" i="1"/>
  <c r="I119" i="1"/>
  <c r="L138" i="1"/>
  <c r="G157" i="1"/>
  <c r="L62" i="1"/>
  <c r="F62" i="1"/>
  <c r="J100" i="1"/>
  <c r="H138" i="1"/>
  <c r="J157" i="1"/>
  <c r="J62" i="1"/>
  <c r="L100" i="1"/>
  <c r="L176" i="1"/>
  <c r="F81" i="1"/>
  <c r="J119" i="1"/>
  <c r="I176" i="1"/>
  <c r="I43" i="1"/>
  <c r="G100" i="1"/>
  <c r="J43" i="1"/>
  <c r="H100" i="1"/>
  <c r="H176" i="1"/>
  <c r="J195" i="1"/>
  <c r="H43" i="1"/>
  <c r="G138" i="1"/>
  <c r="I157" i="1"/>
  <c r="G43" i="1"/>
  <c r="H157" i="1"/>
  <c r="J176" i="1"/>
  <c r="L24" i="1"/>
  <c r="H81" i="1"/>
  <c r="I100" i="1"/>
  <c r="G119" i="1"/>
  <c r="J138" i="1"/>
  <c r="H195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H196" i="1"/>
  <c r="F196" i="1"/>
  <c r="J196" i="1"/>
  <c r="G196" i="1"/>
</calcChain>
</file>

<file path=xl/sharedStrings.xml><?xml version="1.0" encoding="utf-8"?>
<sst xmlns="http://schemas.openxmlformats.org/spreadsheetml/2006/main" count="204" uniqueCount="48">
  <si>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</si>
  <si>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</si>
  <si>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</si>
  <si>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</si>
  <si>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</si>
  <si>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</si>
  <si>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</si>
  <si>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</si>
  <si>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</si>
  <si>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</si>
  <si>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</si>
  <si>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</si>
  <si>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</si>
  <si>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</si>
  <si>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</si>
  <si>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</si>
  <si>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</si>
  <si>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</si>
  <si>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</si>
  <si>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</si>
  <si>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</si>
  <si>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</si>
  <si>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</si>
  <si>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</si>
  <si>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</si>
  <si>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</si>
  <si>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</si>
  <si>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</si>
  <si>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</si>
  <si>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</si>
  <si>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</si>
  <si>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</si>
  <si>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</si>
  <si>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</si>
  <si>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</si>
  <si>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</si>
  <si>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</si>
  <si>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</si>
  <si>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</si>
  <si>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</si>
  <si>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</si>
  <si>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</si>
  <si>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Фрукты в асортименте (яблоко)</t>
  </si>
  <si>
    <t>Спагетти отварные с маслом</t>
  </si>
  <si>
    <t>Суп гороховый с мясом</t>
  </si>
  <si>
    <t xml:space="preserve">Курица запеченная с сыром </t>
  </si>
  <si>
    <t>Компот из смеси фруктов и ягод</t>
  </si>
  <si>
    <t>1-4 кл., 5-11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</si>
</sst>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9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0" borderId="27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3" fillId="0" borderId="28" xfId="1" applyFont="1" applyBorder="1" applyAlignment="1">
      <alignment horizontal="center"/>
    </xf>
    <xf numFmtId="0" fontId="13" fillId="0" borderId="26" xfId="1" applyFont="1" applyBorder="1" applyAlignment="1">
      <alignment horizontal="center"/>
    </xf>
    <xf numFmtId="0" fontId="13" fillId="0" borderId="26" xfId="0" applyFont="1" applyBorder="1" applyAlignment="1" applyProtection="1">
      <alignment horizontal="center"/>
      <protection locked="0"/>
    </xf>
    <xf numFmtId="0" fontId="13" fillId="4" borderId="18" xfId="0" applyFont="1" applyFill="1" applyBorder="1" applyAlignment="1" applyProtection="1">
      <alignment horizontal="center"/>
      <protection locked="0"/>
    </xf>
    <xf numFmtId="0" fontId="13" fillId="4" borderId="4" xfId="0" applyFont="1" applyFill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13" fillId="4" borderId="31" xfId="0" applyFont="1" applyFill="1" applyBorder="1" applyAlignment="1" applyProtection="1">
      <alignment horizontal="center"/>
      <protection locked="0"/>
    </xf>
    <xf numFmtId="0" fontId="12" fillId="4" borderId="32" xfId="0" applyFont="1" applyFill="1" applyBorder="1" applyAlignment="1" applyProtection="1">
      <protection locked="0"/>
    </xf>
    <xf numFmtId="0" fontId="12" fillId="4" borderId="26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 applyProtection="1">
      <alignment horizontal="left" wrapText="1"/>
      <protection locked="0"/>
    </xf>
    <xf numFmtId="0" fontId="12" fillId="4" borderId="26" xfId="0" applyFont="1" applyFill="1" applyBorder="1" applyAlignment="1" applyProtection="1">
      <protection locked="0"/>
    </xf>
    <xf numFmtId="0" fontId="13" fillId="4" borderId="25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 applyProtection="1">
      <alignment horizontal="center" wrapText="1"/>
      <protection locked="0"/>
    </xf>
    <xf numFmtId="0" fontId="13" fillId="4" borderId="28" xfId="0" applyFont="1" applyFill="1" applyBorder="1" applyAlignment="1" applyProtection="1">
      <alignment horizontal="center" wrapText="1"/>
      <protection locked="0"/>
    </xf>
    <xf numFmtId="0" fontId="13" fillId="4" borderId="29" xfId="0" applyFont="1" applyFill="1" applyBorder="1" applyAlignment="1" applyProtection="1">
      <alignment horizontal="center" wrapText="1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164" fontId="13" fillId="4" borderId="29" xfId="0" applyNumberFormat="1" applyFont="1" applyFill="1" applyBorder="1" applyAlignment="1" applyProtection="1">
      <alignment horizontal="center"/>
      <protection locked="0"/>
    </xf>
    <xf numFmtId="0" fontId="13" fillId="5" borderId="25" xfId="1" applyFont="1" applyFill="1" applyBorder="1" applyAlignment="1" applyProtection="1">
      <alignment horizontal="center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28" xfId="1" applyFont="1" applyFill="1" applyBorder="1" applyAlignment="1" applyProtection="1">
      <alignment horizontal="center"/>
      <protection locked="0"/>
    </xf>
    <xf numFmtId="0" fontId="13" fillId="5" borderId="29" xfId="1" applyFont="1" applyFill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28" xfId="1" applyFont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5" borderId="28" xfId="0" applyFont="1" applyFill="1" applyBorder="1" applyAlignment="1" applyProtection="1">
      <alignment horizontal="center"/>
      <protection locked="0"/>
    </xf>
    <xf numFmtId="0" fontId="13" fillId="5" borderId="26" xfId="0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E37" sqref="E3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90" t="s">
        <v>39</v>
      </c>
      <c r="D1" s="91"/>
      <c r="E1" s="91"/>
      <c r="F1" s="12" t="s">
        <v>15</v>
      </c>
      <c r="G1" s="2" t="s">
        <v>16</v>
      </c>
      <c r="H1" s="92"/>
      <c r="I1" s="92"/>
      <c r="J1" s="92"/>
      <c r="K1" s="92"/>
    </row>
    <row r="2" spans="1:12" ht="18" x14ac:dyDescent="0.25">
      <c r="A2" s="35" t="s">
        <v>6</v>
      </c>
      <c r="C2" s="2"/>
      <c r="G2" s="2" t="s">
        <v>17</v>
      </c>
      <c r="H2" s="92"/>
      <c r="I2" s="92"/>
      <c r="J2" s="92"/>
      <c r="K2" s="92"/>
    </row>
    <row r="3" spans="1:12" ht="17.25" customHeight="1" x14ac:dyDescent="0.25">
      <c r="A3" s="4" t="s">
        <v>8</v>
      </c>
      <c r="C3" s="2"/>
      <c r="D3" s="3"/>
      <c r="E3" s="38" t="s">
        <v>47</v>
      </c>
      <c r="G3" s="2" t="s">
        <v>18</v>
      </c>
      <c r="H3" s="48">
        <v>18</v>
      </c>
      <c r="I3" s="48">
        <v>3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7" t="s">
        <v>42</v>
      </c>
      <c r="F14" s="43">
        <v>150</v>
      </c>
      <c r="G14" s="63">
        <v>0.6</v>
      </c>
      <c r="H14" s="64">
        <v>0</v>
      </c>
      <c r="I14" s="65">
        <v>16.95</v>
      </c>
      <c r="J14" s="66">
        <v>69</v>
      </c>
      <c r="K14" s="51">
        <v>24</v>
      </c>
      <c r="L14" s="43">
        <v>27</v>
      </c>
    </row>
    <row r="15" spans="1:12" ht="15.5" x14ac:dyDescent="0.35">
      <c r="A15" s="23"/>
      <c r="B15" s="15"/>
      <c r="C15" s="11"/>
      <c r="D15" s="7" t="s">
        <v>26</v>
      </c>
      <c r="E15" s="68" t="s">
        <v>44</v>
      </c>
      <c r="F15" s="43">
        <v>200</v>
      </c>
      <c r="G15" s="58">
        <v>7.5</v>
      </c>
      <c r="H15" s="59">
        <v>6.75</v>
      </c>
      <c r="I15" s="60">
        <v>13.5</v>
      </c>
      <c r="J15" s="61">
        <v>144.5</v>
      </c>
      <c r="K15" s="44">
        <v>34</v>
      </c>
      <c r="L15" s="43">
        <v>16.98</v>
      </c>
    </row>
    <row r="16" spans="1:12" ht="15.5" x14ac:dyDescent="0.35">
      <c r="A16" s="23"/>
      <c r="B16" s="15"/>
      <c r="C16" s="11"/>
      <c r="D16" s="7" t="s">
        <v>27</v>
      </c>
      <c r="E16" s="69" t="s">
        <v>45</v>
      </c>
      <c r="F16" s="43">
        <v>90</v>
      </c>
      <c r="G16" s="77">
        <v>24.87</v>
      </c>
      <c r="H16" s="78">
        <v>21.09</v>
      </c>
      <c r="I16" s="79">
        <v>0.72</v>
      </c>
      <c r="J16" s="80">
        <v>290.5</v>
      </c>
      <c r="K16" s="44">
        <v>82</v>
      </c>
      <c r="L16" s="43">
        <v>60.75</v>
      </c>
    </row>
    <row r="17" spans="1:12" ht="15.5" x14ac:dyDescent="0.35">
      <c r="A17" s="23"/>
      <c r="B17" s="15"/>
      <c r="C17" s="11"/>
      <c r="D17" s="7" t="s">
        <v>28</v>
      </c>
      <c r="E17" s="70" t="s">
        <v>43</v>
      </c>
      <c r="F17" s="43">
        <v>150</v>
      </c>
      <c r="G17" s="71">
        <v>6.76</v>
      </c>
      <c r="H17" s="72">
        <v>3.93</v>
      </c>
      <c r="I17" s="73">
        <v>41.29</v>
      </c>
      <c r="J17" s="74">
        <v>227.48</v>
      </c>
      <c r="K17" s="44">
        <v>65</v>
      </c>
      <c r="L17" s="43">
        <v>13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52">
        <v>0.25</v>
      </c>
      <c r="H18" s="53">
        <v>0</v>
      </c>
      <c r="I18" s="54">
        <v>12.73</v>
      </c>
      <c r="J18" s="62">
        <v>51.3</v>
      </c>
      <c r="K18" s="44">
        <v>216</v>
      </c>
      <c r="L18" s="43">
        <v>8.89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52">
        <v>1.52</v>
      </c>
      <c r="H19" s="53">
        <v>0.16</v>
      </c>
      <c r="I19" s="54">
        <v>9.84</v>
      </c>
      <c r="J19" s="55">
        <v>47</v>
      </c>
      <c r="K19" s="44">
        <v>119</v>
      </c>
      <c r="L19" s="43">
        <v>2.04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56">
        <v>1.32</v>
      </c>
      <c r="H20" s="57">
        <v>0.24</v>
      </c>
      <c r="I20" s="75">
        <v>8.0399999999999991</v>
      </c>
      <c r="J20" s="76">
        <v>39.6</v>
      </c>
      <c r="K20" s="44">
        <v>120</v>
      </c>
      <c r="L20" s="43">
        <v>2.4500000000000002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830</v>
      </c>
      <c r="G23" s="19">
        <f t="shared" ref="G23:J23" si="2">SUM(G14:G22)</f>
        <v>42.82</v>
      </c>
      <c r="H23" s="19">
        <f t="shared" si="2"/>
        <v>32.17</v>
      </c>
      <c r="I23" s="19">
        <f t="shared" si="2"/>
        <v>103.07</v>
      </c>
      <c r="J23" s="19">
        <f t="shared" si="2"/>
        <v>869.38</v>
      </c>
      <c r="K23" s="25"/>
      <c r="L23" s="19">
        <f t="shared" ref="L23" si="3">SUM(L14:L22)</f>
        <v>131.10999999999999</v>
      </c>
    </row>
    <row r="24" spans="1:12" ht="15" thickBot="1" x14ac:dyDescent="0.3">
      <c r="A24" s="29">
        <f>A6</f>
        <v>1</v>
      </c>
      <c r="B24" s="30">
        <f>B6</f>
        <v>1</v>
      </c>
      <c r="C24" s="93" t="s">
        <v>4</v>
      </c>
      <c r="D24" s="94"/>
      <c r="E24" s="31"/>
      <c r="F24" s="32">
        <f>F13+F23</f>
        <v>830</v>
      </c>
      <c r="G24" s="32">
        <f t="shared" ref="G24:J24" si="4">G13+G23</f>
        <v>42.82</v>
      </c>
      <c r="H24" s="32">
        <f t="shared" si="4"/>
        <v>32.17</v>
      </c>
      <c r="I24" s="32">
        <f t="shared" si="4"/>
        <v>103.07</v>
      </c>
      <c r="J24" s="32">
        <f t="shared" si="4"/>
        <v>869.38</v>
      </c>
      <c r="K24" s="32"/>
      <c r="L24" s="32">
        <f t="shared" ref="L24" si="5">L13+L23</f>
        <v>131.10999999999999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thickBot="1" x14ac:dyDescent="0.4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67" t="s">
        <v>42</v>
      </c>
      <c r="F33" s="43">
        <v>150</v>
      </c>
      <c r="G33" s="63">
        <v>0.6</v>
      </c>
      <c r="H33" s="64">
        <v>0</v>
      </c>
      <c r="I33" s="65">
        <v>16.95</v>
      </c>
      <c r="J33" s="66">
        <v>69</v>
      </c>
      <c r="K33" s="51">
        <v>24</v>
      </c>
      <c r="L33" s="43">
        <v>27</v>
      </c>
    </row>
    <row r="34" spans="1:12" ht="15.5" x14ac:dyDescent="0.35">
      <c r="A34" s="14"/>
      <c r="B34" s="15"/>
      <c r="C34" s="11"/>
      <c r="D34" s="7" t="s">
        <v>26</v>
      </c>
      <c r="E34" s="68" t="s">
        <v>44</v>
      </c>
      <c r="F34" s="43">
        <v>250</v>
      </c>
      <c r="G34" s="81">
        <v>11.49</v>
      </c>
      <c r="H34" s="82">
        <v>7.05</v>
      </c>
      <c r="I34" s="83">
        <v>17.04</v>
      </c>
      <c r="J34" s="84">
        <v>176.48</v>
      </c>
      <c r="K34" s="44">
        <v>34</v>
      </c>
      <c r="L34" s="43">
        <v>21.25</v>
      </c>
    </row>
    <row r="35" spans="1:12" ht="15.5" x14ac:dyDescent="0.35">
      <c r="A35" s="14"/>
      <c r="B35" s="15"/>
      <c r="C35" s="11"/>
      <c r="D35" s="7" t="s">
        <v>27</v>
      </c>
      <c r="E35" s="69" t="s">
        <v>45</v>
      </c>
      <c r="F35" s="43">
        <v>100</v>
      </c>
      <c r="G35" s="85">
        <v>27.49</v>
      </c>
      <c r="H35" s="86">
        <v>23.31</v>
      </c>
      <c r="I35" s="87">
        <v>0.79</v>
      </c>
      <c r="J35" s="88">
        <v>321.08</v>
      </c>
      <c r="K35" s="44">
        <v>82</v>
      </c>
      <c r="L35" s="43">
        <v>67.97</v>
      </c>
    </row>
    <row r="36" spans="1:12" ht="15.5" x14ac:dyDescent="0.35">
      <c r="A36" s="14"/>
      <c r="B36" s="15"/>
      <c r="C36" s="11"/>
      <c r="D36" s="7" t="s">
        <v>28</v>
      </c>
      <c r="E36" s="70" t="s">
        <v>43</v>
      </c>
      <c r="F36" s="43">
        <v>180</v>
      </c>
      <c r="G36" s="71">
        <v>8.11</v>
      </c>
      <c r="H36" s="72">
        <v>4.72</v>
      </c>
      <c r="I36" s="73">
        <v>49.54</v>
      </c>
      <c r="J36" s="89">
        <v>272.97000000000003</v>
      </c>
      <c r="K36" s="44">
        <v>65</v>
      </c>
      <c r="L36" s="43">
        <v>15.6</v>
      </c>
    </row>
    <row r="37" spans="1:12" ht="15.5" x14ac:dyDescent="0.35">
      <c r="A37" s="14"/>
      <c r="B37" s="15"/>
      <c r="C37" s="11"/>
      <c r="D37" s="7" t="s">
        <v>29</v>
      </c>
      <c r="E37" s="42" t="s">
        <v>46</v>
      </c>
      <c r="F37" s="43">
        <v>200</v>
      </c>
      <c r="G37" s="52">
        <v>0.25</v>
      </c>
      <c r="H37" s="53">
        <v>0</v>
      </c>
      <c r="I37" s="54">
        <v>12.73</v>
      </c>
      <c r="J37" s="62">
        <v>51.3</v>
      </c>
      <c r="K37" s="44">
        <v>216</v>
      </c>
      <c r="L37" s="43">
        <v>8.89</v>
      </c>
    </row>
    <row r="38" spans="1:12" ht="15.5" x14ac:dyDescent="0.35">
      <c r="A38" s="14"/>
      <c r="B38" s="15"/>
      <c r="C38" s="11"/>
      <c r="D38" s="7" t="s">
        <v>30</v>
      </c>
      <c r="E38" s="42" t="s">
        <v>40</v>
      </c>
      <c r="F38" s="43">
        <v>20</v>
      </c>
      <c r="G38" s="52">
        <v>1.52</v>
      </c>
      <c r="H38" s="53">
        <v>0.16</v>
      </c>
      <c r="I38" s="54">
        <v>9.84</v>
      </c>
      <c r="J38" s="55">
        <v>47</v>
      </c>
      <c r="K38" s="44">
        <v>119</v>
      </c>
      <c r="L38" s="43">
        <v>2.04</v>
      </c>
    </row>
    <row r="39" spans="1:12" ht="15.5" x14ac:dyDescent="0.35">
      <c r="A39" s="14"/>
      <c r="B39" s="15"/>
      <c r="C39" s="11"/>
      <c r="D39" s="7" t="s">
        <v>31</v>
      </c>
      <c r="E39" s="42" t="s">
        <v>41</v>
      </c>
      <c r="F39" s="43">
        <v>20</v>
      </c>
      <c r="G39" s="56">
        <v>1.32</v>
      </c>
      <c r="H39" s="57">
        <v>0.24</v>
      </c>
      <c r="I39" s="75">
        <v>8.0399999999999991</v>
      </c>
      <c r="J39" s="76">
        <v>39.6</v>
      </c>
      <c r="K39" s="44">
        <v>120</v>
      </c>
      <c r="L39" s="43">
        <v>2.4500000000000002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920</v>
      </c>
      <c r="G42" s="19">
        <f t="shared" ref="G42" si="10">SUM(G33:G41)</f>
        <v>50.78</v>
      </c>
      <c r="H42" s="19">
        <f t="shared" ref="H42" si="11">SUM(H33:H41)</f>
        <v>35.479999999999997</v>
      </c>
      <c r="I42" s="19">
        <f t="shared" ref="I42" si="12">SUM(I33:I41)</f>
        <v>114.93</v>
      </c>
      <c r="J42" s="19">
        <f t="shared" ref="J42:L42" si="13">SUM(J33:J41)</f>
        <v>977.43</v>
      </c>
      <c r="K42" s="25"/>
      <c r="L42" s="19">
        <f t="shared" si="13"/>
        <v>145.19999999999996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93" t="s">
        <v>4</v>
      </c>
      <c r="D43" s="94"/>
      <c r="E43" s="31"/>
      <c r="F43" s="32">
        <f>F32+F42</f>
        <v>920</v>
      </c>
      <c r="G43" s="32">
        <f t="shared" ref="G43" si="14">G32+G42</f>
        <v>50.78</v>
      </c>
      <c r="H43" s="32">
        <f t="shared" ref="H43" si="15">H32+H42</f>
        <v>35.479999999999997</v>
      </c>
      <c r="I43" s="32">
        <f t="shared" ref="I43" si="16">I32+I42</f>
        <v>114.93</v>
      </c>
      <c r="J43" s="32">
        <f t="shared" ref="J43:L43" si="17">J32+J42</f>
        <v>977.43</v>
      </c>
      <c r="K43" s="32"/>
      <c r="L43" s="32">
        <f t="shared" si="17"/>
        <v>145.19999999999996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93" t="s">
        <v>4</v>
      </c>
      <c r="D62" s="9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93" t="s">
        <v>4</v>
      </c>
      <c r="D81" s="9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93" t="s">
        <v>4</v>
      </c>
      <c r="D100" s="9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93" t="s">
        <v>4</v>
      </c>
      <c r="D119" s="9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93" t="s">
        <v>4</v>
      </c>
      <c r="D138" s="9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93" t="s">
        <v>4</v>
      </c>
      <c r="D157" s="9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93" t="s">
        <v>4</v>
      </c>
      <c r="D176" s="9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93" t="s">
        <v>4</v>
      </c>
      <c r="D195" s="9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95" t="s">
        <v>5</v>
      </c>
      <c r="D196" s="95"/>
      <c r="E196" s="95"/>
      <c r="F196" s="34">
        <f>(F24+F43+F62+F81+F100+F119+F138+F157+F176+F195)/(IF(F24=0,0,1)+IF(F43=0,0,1)+IF(F62=0,0,1)+IF(F81=0,0,1)+IF(F100=0,0,1)+IF(F119=0,0,1)+IF(F138=0,0,1)+IF(F157=0,0,1)+IF(F176=0,0,1)+IF(F195=0,0,1))</f>
        <v>875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46.8</v>
      </c>
      <c r="H196" s="34">
        <f t="shared" si="94"/>
        <v>33.825000000000003</v>
      </c>
      <c r="I196" s="34">
        <f t="shared" si="94"/>
        <v>109</v>
      </c>
      <c r="J196" s="34">
        <f t="shared" si="94"/>
        <v>923.40499999999997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138.15499999999997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2025-03-14T09:10:48Z</dcterms:modified>
</cp:coreProperties>
</file>