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апре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81" i="1"/>
  <c r="H138" i="1"/>
  <c r="L24" i="1"/>
  <c r="H119" i="1"/>
  <c r="L100" i="1"/>
  <c r="G43" i="1"/>
  <c r="I62" i="1"/>
  <c r="H195" i="1"/>
  <c r="L81" i="1"/>
  <c r="I119" i="1"/>
  <c r="L43" i="1"/>
  <c r="L119" i="1"/>
  <c r="L195" i="1"/>
  <c r="I43" i="1"/>
  <c r="H176" i="1"/>
  <c r="F81" i="1"/>
  <c r="J119" i="1"/>
  <c r="I100" i="1"/>
  <c r="H157" i="1"/>
  <c r="J176" i="1"/>
  <c r="J195" i="1"/>
  <c r="L157" i="1"/>
  <c r="J43" i="1"/>
  <c r="J62" i="1"/>
  <c r="F100" i="1"/>
  <c r="G119" i="1"/>
  <c r="J138" i="1"/>
  <c r="L176" i="1"/>
  <c r="G100" i="1"/>
  <c r="H100" i="1"/>
  <c r="F43" i="1"/>
  <c r="H62" i="1"/>
  <c r="J81" i="1"/>
  <c r="G157" i="1"/>
  <c r="I176" i="1"/>
  <c r="H43" i="1"/>
  <c r="G138" i="1"/>
  <c r="I157" i="1"/>
  <c r="G81" i="1"/>
  <c r="I138" i="1"/>
  <c r="G195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<sst xmlns="http://schemas.openxmlformats.org/spreadsheetml/2006/main" count="204" uniqueCount="48">
  <si>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</si>
  <si>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</si>
  <si>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</si>
  <si>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</si>
  <si>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</si>
  <si>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</si>
  <si>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</si>
  <si>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</si>
  <si>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</si>
  <si>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</si>
  <si>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</si>
  <si>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</si>
  <si>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</si>
  <si>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</si>
  <si>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</si>
  <si>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</si>
  <si>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</si>
  <si>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</si>
  <si>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</si>
  <si>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</si>
  <si>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</si>
  <si>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</si>
  <si>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</si>
  <si>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</si>
  <si>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</si>
  <si>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</si>
  <si>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</si>
  <si>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</si>
  <si>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</si>
  <si>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</si>
  <si>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</si>
  <si>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</si>
  <si>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</si>
  <si>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</si>
  <si>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</si>
  <si>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</si>
  <si>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</si>
  <si>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</si>
  <si>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</si>
  <si>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</si>
  <si>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</si>
  <si>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</si>
  <si>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Кукуруза консервированная </t>
  </si>
  <si>
    <t>Свекольник с мясом и сметаной</t>
  </si>
  <si>
    <t>Каша гречневая рассыпчатая с маслом</t>
  </si>
  <si>
    <t xml:space="preserve">Сок фруктовый </t>
  </si>
  <si>
    <t xml:space="preserve">Мясо тушеное </t>
  </si>
  <si>
    <t xml:space="preserve">1-4 кл., 5-11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</si>
</sst>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4" fillId="4" borderId="27" xfId="0" applyFont="1" applyFill="1" applyBorder="1" applyAlignment="1" applyProtection="1">
      <alignment horizontal="center"/>
      <protection locked="0"/>
    </xf>
    <xf numFmtId="0" fontId="12" fillId="0" borderId="28" xfId="0" applyFont="1" applyFill="1" applyBorder="1" applyAlignment="1" applyProtection="1">
      <alignment horizontal="center" wrapText="1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0" borderId="31" xfId="0" applyFont="1" applyFill="1" applyBorder="1" applyAlignment="1" applyProtection="1">
      <alignment wrapText="1"/>
      <protection locked="0"/>
    </xf>
    <xf numFmtId="0" fontId="12" fillId="0" borderId="28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8" xfId="1" applyFont="1" applyFill="1" applyBorder="1" applyAlignment="1" applyProtection="1">
      <alignment horizontal="center"/>
      <protection locked="0"/>
    </xf>
    <xf numFmtId="0" fontId="12" fillId="5" borderId="23" xfId="0" applyFont="1" applyFill="1" applyBorder="1" applyAlignment="1" applyProtection="1">
      <alignment wrapText="1"/>
      <protection locked="0"/>
    </xf>
    <xf numFmtId="0" fontId="12" fillId="0" borderId="23" xfId="0" applyFont="1" applyBorder="1" applyAlignment="1" applyProtection="1"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3" xfId="1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3" xfId="1" applyFont="1" applyBorder="1" applyAlignment="1" applyProtection="1">
      <alignment horizontal="center"/>
      <protection locked="0"/>
    </xf>
    <xf numFmtId="0" fontId="13" fillId="5" borderId="24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95" t="s">
        <v>39</v>
      </c>
      <c r="D1" s="96"/>
      <c r="E1" s="96"/>
      <c r="F1" s="12" t="s">
        <v>15</v>
      </c>
      <c r="G1" s="2" t="s">
        <v>16</v>
      </c>
      <c r="H1" s="97"/>
      <c r="I1" s="97"/>
      <c r="J1" s="97"/>
      <c r="K1" s="97"/>
    </row>
    <row r="2" spans="1:12" ht="18" x14ac:dyDescent="0.25">
      <c r="A2" s="35" t="s">
        <v>6</v>
      </c>
      <c r="C2" s="2"/>
      <c r="G2" s="2" t="s">
        <v>17</v>
      </c>
      <c r="H2" s="97"/>
      <c r="I2" s="97"/>
      <c r="J2" s="97"/>
      <c r="K2" s="97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7</v>
      </c>
      <c r="I3" s="48">
        <v>4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42</v>
      </c>
      <c r="F14" s="59">
        <v>60</v>
      </c>
      <c r="G14" s="65">
        <v>1.24</v>
      </c>
      <c r="H14" s="66">
        <v>0.21</v>
      </c>
      <c r="I14" s="67">
        <v>6.12</v>
      </c>
      <c r="J14" s="68">
        <v>31.32</v>
      </c>
      <c r="K14" s="56">
        <v>133</v>
      </c>
      <c r="L14" s="43">
        <v>18.75</v>
      </c>
    </row>
    <row r="15" spans="1:12" ht="15.5" x14ac:dyDescent="0.35">
      <c r="A15" s="23"/>
      <c r="B15" s="15"/>
      <c r="C15" s="11"/>
      <c r="D15" s="7" t="s">
        <v>26</v>
      </c>
      <c r="E15" s="64" t="s">
        <v>43</v>
      </c>
      <c r="F15" s="60">
        <v>200</v>
      </c>
      <c r="G15" s="69">
        <v>5.88</v>
      </c>
      <c r="H15" s="70">
        <v>8.82</v>
      </c>
      <c r="I15" s="71">
        <v>9.6</v>
      </c>
      <c r="J15" s="72">
        <v>142.19999999999999</v>
      </c>
      <c r="K15" s="56">
        <v>32</v>
      </c>
      <c r="L15" s="43">
        <v>21.42</v>
      </c>
    </row>
    <row r="16" spans="1:12" ht="15.5" x14ac:dyDescent="0.35">
      <c r="A16" s="23"/>
      <c r="B16" s="15"/>
      <c r="C16" s="11"/>
      <c r="D16" s="7" t="s">
        <v>27</v>
      </c>
      <c r="E16" s="73" t="s">
        <v>46</v>
      </c>
      <c r="F16" s="60">
        <v>90</v>
      </c>
      <c r="G16" s="75">
        <v>18</v>
      </c>
      <c r="H16" s="76">
        <v>16.5</v>
      </c>
      <c r="I16" s="77">
        <v>2.89</v>
      </c>
      <c r="J16" s="78">
        <v>232.8</v>
      </c>
      <c r="K16" s="56">
        <v>88</v>
      </c>
      <c r="L16" s="43">
        <v>62.72</v>
      </c>
    </row>
    <row r="17" spans="1:12" ht="15.5" x14ac:dyDescent="0.35">
      <c r="A17" s="23"/>
      <c r="B17" s="15"/>
      <c r="C17" s="11"/>
      <c r="D17" s="7" t="s">
        <v>28</v>
      </c>
      <c r="E17" s="74" t="s">
        <v>44</v>
      </c>
      <c r="F17" s="61">
        <v>150</v>
      </c>
      <c r="G17" s="51">
        <v>7.26</v>
      </c>
      <c r="H17" s="52">
        <v>4.96</v>
      </c>
      <c r="I17" s="53">
        <v>31.76</v>
      </c>
      <c r="J17" s="54">
        <v>198.84</v>
      </c>
      <c r="K17" s="57">
        <v>53</v>
      </c>
      <c r="L17" s="43">
        <v>11.87</v>
      </c>
    </row>
    <row r="18" spans="1:12" ht="15.5" x14ac:dyDescent="0.35">
      <c r="A18" s="23"/>
      <c r="B18" s="15"/>
      <c r="C18" s="11"/>
      <c r="D18" s="7" t="s">
        <v>29</v>
      </c>
      <c r="E18" s="55" t="s">
        <v>45</v>
      </c>
      <c r="F18" s="62">
        <v>200</v>
      </c>
      <c r="G18" s="79">
        <v>1</v>
      </c>
      <c r="H18" s="80">
        <v>0.2</v>
      </c>
      <c r="I18" s="81">
        <v>20.2</v>
      </c>
      <c r="J18" s="82">
        <v>92</v>
      </c>
      <c r="K18" s="58">
        <v>98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2.04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36.220000000000006</v>
      </c>
      <c r="H23" s="19">
        <f t="shared" si="2"/>
        <v>31.09</v>
      </c>
      <c r="I23" s="19">
        <f t="shared" si="2"/>
        <v>88.450000000000017</v>
      </c>
      <c r="J23" s="19">
        <f t="shared" si="2"/>
        <v>783.76</v>
      </c>
      <c r="K23" s="25"/>
      <c r="L23" s="19">
        <f t="shared" ref="L23" si="3">SUM(L14:L22)</f>
        <v>154.24999999999997</v>
      </c>
    </row>
    <row r="24" spans="1:12" ht="15" thickBot="1" x14ac:dyDescent="0.3">
      <c r="A24" s="29">
        <f>A6</f>
        <v>1</v>
      </c>
      <c r="B24" s="30">
        <f>B6</f>
        <v>1</v>
      </c>
      <c r="C24" s="98" t="s">
        <v>4</v>
      </c>
      <c r="D24" s="99"/>
      <c r="E24" s="31"/>
      <c r="F24" s="32">
        <f>F13+F23</f>
        <v>740</v>
      </c>
      <c r="G24" s="32">
        <f t="shared" ref="G24:J24" si="4">G13+G23</f>
        <v>36.220000000000006</v>
      </c>
      <c r="H24" s="32">
        <f t="shared" si="4"/>
        <v>31.09</v>
      </c>
      <c r="I24" s="32">
        <f t="shared" si="4"/>
        <v>88.450000000000017</v>
      </c>
      <c r="J24" s="32">
        <f t="shared" si="4"/>
        <v>783.76</v>
      </c>
      <c r="K24" s="32"/>
      <c r="L24" s="32">
        <f t="shared" ref="L24" si="5">L13+L23</f>
        <v>154.24999999999997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3" t="s">
        <v>42</v>
      </c>
      <c r="F33" s="43">
        <v>100</v>
      </c>
      <c r="G33" s="83">
        <v>2.0699999999999998</v>
      </c>
      <c r="H33" s="84">
        <v>0.35</v>
      </c>
      <c r="I33" s="85">
        <v>10.19</v>
      </c>
      <c r="J33" s="86">
        <v>52.2</v>
      </c>
      <c r="K33" s="56">
        <v>133</v>
      </c>
      <c r="L33" s="43">
        <v>31.25</v>
      </c>
    </row>
    <row r="34" spans="1:12" ht="15.5" x14ac:dyDescent="0.35">
      <c r="A34" s="14"/>
      <c r="B34" s="15"/>
      <c r="C34" s="11"/>
      <c r="D34" s="7" t="s">
        <v>26</v>
      </c>
      <c r="E34" s="64" t="s">
        <v>43</v>
      </c>
      <c r="F34" s="43">
        <v>250</v>
      </c>
      <c r="G34" s="87">
        <v>7.33</v>
      </c>
      <c r="H34" s="88">
        <v>10.81</v>
      </c>
      <c r="I34" s="89">
        <v>12.12</v>
      </c>
      <c r="J34" s="90">
        <v>176</v>
      </c>
      <c r="K34" s="56">
        <v>32</v>
      </c>
      <c r="L34" s="43">
        <v>23.9</v>
      </c>
    </row>
    <row r="35" spans="1:12" ht="15.5" x14ac:dyDescent="0.35">
      <c r="A35" s="14"/>
      <c r="B35" s="15"/>
      <c r="C35" s="11"/>
      <c r="D35" s="7" t="s">
        <v>27</v>
      </c>
      <c r="E35" s="73" t="s">
        <v>46</v>
      </c>
      <c r="F35" s="43">
        <v>100</v>
      </c>
      <c r="G35" s="91">
        <v>19.3</v>
      </c>
      <c r="H35" s="92">
        <v>17.579999999999998</v>
      </c>
      <c r="I35" s="93">
        <v>3.4</v>
      </c>
      <c r="J35" s="94">
        <v>249.15</v>
      </c>
      <c r="K35" s="56">
        <v>88</v>
      </c>
      <c r="L35" s="43">
        <v>69.349999999999994</v>
      </c>
    </row>
    <row r="36" spans="1:12" ht="15.5" x14ac:dyDescent="0.35">
      <c r="A36" s="14"/>
      <c r="B36" s="15"/>
      <c r="C36" s="11"/>
      <c r="D36" s="7" t="s">
        <v>28</v>
      </c>
      <c r="E36" s="74" t="s">
        <v>44</v>
      </c>
      <c r="F36" s="43">
        <v>180</v>
      </c>
      <c r="G36" s="51">
        <v>8.7100000000000009</v>
      </c>
      <c r="H36" s="52">
        <v>5.95</v>
      </c>
      <c r="I36" s="53">
        <v>38.11</v>
      </c>
      <c r="J36" s="54">
        <v>238.6</v>
      </c>
      <c r="K36" s="57">
        <v>53</v>
      </c>
      <c r="L36" s="43">
        <v>14.22</v>
      </c>
    </row>
    <row r="37" spans="1:12" ht="15.5" x14ac:dyDescent="0.35">
      <c r="A37" s="14"/>
      <c r="B37" s="15"/>
      <c r="C37" s="11"/>
      <c r="D37" s="7" t="s">
        <v>29</v>
      </c>
      <c r="E37" s="55" t="s">
        <v>45</v>
      </c>
      <c r="F37" s="43">
        <v>200</v>
      </c>
      <c r="G37" s="79">
        <v>1</v>
      </c>
      <c r="H37" s="80">
        <v>0.2</v>
      </c>
      <c r="I37" s="81">
        <v>20.2</v>
      </c>
      <c r="J37" s="82">
        <v>92</v>
      </c>
      <c r="K37" s="58">
        <v>98</v>
      </c>
      <c r="L37" s="43">
        <v>35</v>
      </c>
    </row>
    <row r="38" spans="1:12" ht="14.5" x14ac:dyDescent="0.35">
      <c r="A38" s="14"/>
      <c r="B38" s="15"/>
      <c r="C38" s="11"/>
      <c r="D38" s="7" t="s">
        <v>30</v>
      </c>
      <c r="E38" s="42" t="s">
        <v>40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119</v>
      </c>
      <c r="L38" s="43">
        <v>2.04</v>
      </c>
    </row>
    <row r="39" spans="1:12" ht="14.5" x14ac:dyDescent="0.3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>
        <v>120</v>
      </c>
      <c r="L39" s="43">
        <v>2.4500000000000002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870</v>
      </c>
      <c r="G42" s="19">
        <f t="shared" ref="G42" si="10">SUM(G33:G41)</f>
        <v>41.250000000000007</v>
      </c>
      <c r="H42" s="19">
        <f t="shared" ref="H42" si="11">SUM(H33:H41)</f>
        <v>35.29</v>
      </c>
      <c r="I42" s="19">
        <f t="shared" ref="I42" si="12">SUM(I33:I41)</f>
        <v>101.9</v>
      </c>
      <c r="J42" s="19">
        <f t="shared" ref="J42:L42" si="13">SUM(J33:J41)</f>
        <v>894.55000000000007</v>
      </c>
      <c r="K42" s="25"/>
      <c r="L42" s="19">
        <f t="shared" si="13"/>
        <v>178.20999999999998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8" t="s">
        <v>4</v>
      </c>
      <c r="D43" s="99"/>
      <c r="E43" s="31"/>
      <c r="F43" s="32">
        <f>F32+F42</f>
        <v>870</v>
      </c>
      <c r="G43" s="32">
        <f t="shared" ref="G43" si="14">G32+G42</f>
        <v>41.250000000000007</v>
      </c>
      <c r="H43" s="32">
        <f t="shared" ref="H43" si="15">H32+H42</f>
        <v>35.29</v>
      </c>
      <c r="I43" s="32">
        <f t="shared" ref="I43" si="16">I32+I42</f>
        <v>101.9</v>
      </c>
      <c r="J43" s="32">
        <f t="shared" ref="J43:L43" si="17">J32+J42</f>
        <v>894.55000000000007</v>
      </c>
      <c r="K43" s="32"/>
      <c r="L43" s="32">
        <f t="shared" si="17"/>
        <v>178.20999999999998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8" t="s">
        <v>4</v>
      </c>
      <c r="D62" s="9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8" t="s">
        <v>4</v>
      </c>
      <c r="D81" s="9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8" t="s">
        <v>4</v>
      </c>
      <c r="D100" s="9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8" t="s">
        <v>4</v>
      </c>
      <c r="D119" s="9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8" t="s">
        <v>4</v>
      </c>
      <c r="D138" s="9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8" t="s">
        <v>4</v>
      </c>
      <c r="D157" s="9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8" t="s">
        <v>4</v>
      </c>
      <c r="D176" s="9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98" t="s">
        <v>4</v>
      </c>
      <c r="D195" s="9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100" t="s">
        <v>5</v>
      </c>
      <c r="D196" s="100"/>
      <c r="E196" s="100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38.735000000000007</v>
      </c>
      <c r="H196" s="34">
        <f t="shared" si="94"/>
        <v>33.19</v>
      </c>
      <c r="I196" s="34">
        <f t="shared" si="94"/>
        <v>95.175000000000011</v>
      </c>
      <c r="J196" s="34">
        <f t="shared" si="94"/>
        <v>839.15499999999997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166.22999999999996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2025-04-04T08:57:14Z</dcterms:modified>
</cp:coreProperties>
</file>